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gricentersvab.sharepoint.com/sites/Market/Delade dokument/Marknadsföring/Wile kampanjplan/"/>
    </mc:Choice>
  </mc:AlternateContent>
  <xr:revisionPtr revIDLastSave="4" documentId="8_{A7C308F0-FA67-4315-972A-8529EC333427}" xr6:coauthVersionLast="47" xr6:coauthVersionMax="47" xr10:uidLastSave="{ED455E84-4F11-4EE9-BA07-32F23D854C04}"/>
  <bookViews>
    <workbookView xWindow="-110" yWindow="-110" windowWidth="19420" windowHeight="10300" xr2:uid="{00000000-000D-0000-FFFF-FFFF00000000}"/>
  </bookViews>
  <sheets>
    <sheet name="Kalkylator" sheetId="1" r:id="rId1"/>
    <sheet name="Forml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G18" i="1"/>
  <c r="H18" i="1" s="1"/>
  <c r="I17" i="1"/>
  <c r="G17" i="1"/>
  <c r="H17" i="1" s="1"/>
  <c r="I16" i="1"/>
  <c r="G16" i="1"/>
  <c r="H16" i="1" s="1"/>
  <c r="E5" i="1"/>
  <c r="E10" i="1" s="1"/>
  <c r="E11" i="1" s="1"/>
  <c r="E8" i="1" l="1"/>
  <c r="E6" i="1"/>
  <c r="E7" i="1" s="1"/>
  <c r="E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Typiskt exempelvärde. Anpassa efter kundens förutsättningar.</t>
        </r>
      </text>
    </comment>
    <comment ref="B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Typiskt exempelvärde. Anpassa efter kundens förutsättningar.</t>
        </r>
      </text>
    </comment>
    <comment ref="B7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Typiskt exempelvärde. Anpassa efter kundens förutsättningar.</t>
        </r>
      </text>
    </comment>
    <comment ref="B8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Typiskt exempelvärde. Anpassa efter kundens förutsättningar.</t>
        </r>
      </text>
    </comment>
    <comment ref="B9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Typiskt exempelvärde. Anpassa efter kundens förutsättningar.</t>
        </r>
      </text>
    </comment>
  </commentList>
</comments>
</file>

<file path=xl/sharedStrings.xml><?xml version="1.0" encoding="utf-8"?>
<sst xmlns="http://schemas.openxmlformats.org/spreadsheetml/2006/main" count="45" uniqueCount="42">
  <si>
    <t>INMATNING</t>
  </si>
  <si>
    <t>RESULTAT</t>
  </si>
  <si>
    <t>Mängd spannmål (ton)</t>
  </si>
  <si>
    <t>Totalt kg</t>
  </si>
  <si>
    <t>Pris per kg (SEK)</t>
  </si>
  <si>
    <t>Totalt skördevärde</t>
  </si>
  <si>
    <t>Prisavdrag vid för hög fukt (%)</t>
  </si>
  <si>
    <t>Prisavdrag</t>
  </si>
  <si>
    <t>Torkkostnad per kg (SEK)</t>
  </si>
  <si>
    <t>Torkkostnad</t>
  </si>
  <si>
    <t>Viktförlust vid för låg fukt (%)</t>
  </si>
  <si>
    <t>Förlorad vikt (kg)</t>
  </si>
  <si>
    <t>En snabb mätning före, under och efter skörd kan minska risken för prisavdrag, torkkostnad och viktförlust.</t>
  </si>
  <si>
    <t>SCENARIER</t>
  </si>
  <si>
    <t>Scenario</t>
  </si>
  <si>
    <t>Ton</t>
  </si>
  <si>
    <t>Pris/kg (SEK)</t>
  </si>
  <si>
    <t>Prisavdrag %</t>
  </si>
  <si>
    <t>Torkkostnad/kg</t>
  </si>
  <si>
    <t>Viktförlust %</t>
  </si>
  <si>
    <t>Skördevärde</t>
  </si>
  <si>
    <t>Kostnad hög fukt</t>
  </si>
  <si>
    <t>Förlust låg fukt</t>
  </si>
  <si>
    <t>Liten gård</t>
  </si>
  <si>
    <t>Medel gård</t>
  </si>
  <si>
    <t>Stor gård</t>
  </si>
  <si>
    <t>Not: Exemplet är pedagogiskt. Faktisk påverkan varierar beroende på gröda, energikostnad, avtal och lagringsförutsättningar.</t>
  </si>
  <si>
    <t>Fält</t>
  </si>
  <si>
    <t>Beskrivning</t>
  </si>
  <si>
    <t>Mängd spannmål (ton) × 1 000 × pris per kg</t>
  </si>
  <si>
    <t>Totalt skördevärde × prisavdrag %</t>
  </si>
  <si>
    <t>Totalt kg × torkkostnad per kg</t>
  </si>
  <si>
    <t>Kostnad vid hög fukt</t>
  </si>
  <si>
    <t>Prisavdrag + torkkostnad</t>
  </si>
  <si>
    <t>Förlust vid låg fukt</t>
  </si>
  <si>
    <t>Totalt kg × viktförlust % × pris per kg</t>
  </si>
  <si>
    <t>Kommentar</t>
  </si>
  <si>
    <t>Pedagogiskt räkneexempel. Justera alltid efter verkliga kunddata.</t>
  </si>
  <si>
    <t>Ändra de gula inmatningscellerna för att räkna på din gård. Längre ned finns även färdiga scenarier för liten, medel och stor gård.</t>
  </si>
  <si>
    <t>Wile – Kalkylator för kostnad vid fel vattenhalt</t>
  </si>
  <si>
    <t>Total kostnad – för hög vattenhalt</t>
  </si>
  <si>
    <t>Intäktsförlust – för låg vattenhalt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</si>
</sst>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r&quot;"/>
    <numFmt numFmtId="165" formatCode="0.0%"/>
    <numFmt numFmtId="166" formatCode="#,##0\ &quot;kr&quot;;[Red]\(#,##0\ &quot;kr&quot;\)"/>
  </numFmts>
  <fonts count="9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sz val="10"/>
      <color rgb="FF666666"/>
      <name val="Calibri"/>
    </font>
    <font>
      <b/>
      <sz val="14"/>
      <color rgb="FFFFFFFF"/>
      <name val="Calibri"/>
    </font>
    <font>
      <sz val="11"/>
      <color rgb="FF0000FF"/>
      <name val="Calibri"/>
    </font>
    <font>
      <sz val="11"/>
      <color rgb="FF000000"/>
      <name val="Calibri"/>
    </font>
    <font>
      <b/>
      <sz val="11"/>
      <color rgb="FF7F4120"/>
      <name val="Calibri"/>
    </font>
    <font>
      <b/>
      <sz val="12"/>
      <color rgb="FF202124"/>
      <name val="Calibri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3A2E"/>
      </patternFill>
    </fill>
    <fill>
      <patternFill patternType="solid">
        <fgColor rgb="FFF6F2E7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EDE7D9"/>
      </patternFill>
    </fill>
  </fills>
  <borders count="2">
    <border>
      <left/>
      <right/>
      <top/>
      <bottom/>
      <diagonal/>
    </border>
    <border>
      <left/>
      <right/>
      <top style="medium">
        <color rgb="FFA59A82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0" xfId="0" applyFont="1" applyFill="1"/>
    <xf numFmtId="3" fontId="4" fillId="4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164" fontId="4" fillId="4" borderId="0" xfId="0" applyNumberFormat="1" applyFont="1" applyFill="1" applyAlignment="1">
      <alignment horizontal="right"/>
    </xf>
    <xf numFmtId="166" fontId="5" fillId="0" borderId="0" xfId="0" applyNumberFormat="1" applyFont="1" applyAlignment="1">
      <alignment horizontal="right"/>
    </xf>
    <xf numFmtId="165" fontId="4" fillId="4" borderId="0" xfId="0" applyNumberFormat="1" applyFont="1" applyFill="1" applyAlignment="1">
      <alignment horizontal="right"/>
    </xf>
    <xf numFmtId="0" fontId="0" fillId="0" borderId="1" xfId="0" applyBorder="1"/>
    <xf numFmtId="166" fontId="5" fillId="0" borderId="1" xfId="0" applyNumberFormat="1" applyFont="1" applyBorder="1" applyAlignment="1">
      <alignment horizontal="right"/>
    </xf>
    <xf numFmtId="0" fontId="7" fillId="6" borderId="0" xfId="0" applyFont="1" applyFill="1" applyAlignment="1">
      <alignment horizontal="center"/>
    </xf>
    <xf numFmtId="0" fontId="8" fillId="0" borderId="0" xfId="0" applyFont="1"/>
    <xf numFmtId="3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0" fillId="0" borderId="0" xfId="0" applyAlignment="1">
      <alignment wrapText="1"/>
    </xf>
    <xf numFmtId="0" fontId="1" fillId="2" borderId="0" xfId="0" applyFont="1" applyFill="1" applyAlignment="1">
      <alignment horizontal="left"/>
    </xf>
    <xf numFmtId="0" fontId="0" fillId="0" borderId="0" xfId="0"/>
    <xf numFmtId="0" fontId="6" fillId="5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</cellXfs>
  <cellStyles count="1">
    <cellStyle name="Normal" xfId="0" builtinId="0"/>
  </cellStyles>
  <dxfs count="2">
    <dxf>
      <fill>
        <patternFill>
          <bgColor rgb="FFFDE9E7"/>
        </patternFill>
      </fill>
    </dxf>
    <dxf>
      <fill>
        <patternFill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1041400</xdr:colOff>
      <xdr:row>32</xdr:row>
      <xdr:rowOff>38100</xdr:rowOff>
    </xdr:to>
    <xdr:sp macro="" textlink="">
      <xdr:nvSpPr>
        <xdr:cNvPr id="1030" name="Text Box 6" hidden="1">
          <a:extLst>
            <a:ext uri="{FF2B5EF4-FFF2-40B4-BE49-F238E27FC236}">
              <a16:creationId xmlns:a16="http://schemas.microsoft.com/office/drawing/2014/main" id="{F3D1B9FE-7940-1D83-00F3-225C93B7031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1041400</xdr:colOff>
      <xdr:row>32</xdr:row>
      <xdr:rowOff>38100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CC3D4121-5E22-8EF3-DF27-A074ED3923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topLeftCell="A2" workbookViewId="0">
      <selection activeCell="G7" sqref="G7"/>
    </sheetView>
  </sheetViews>
  <sheetFormatPr defaultRowHeight="14.5" x14ac:dyDescent="0.35"/>
  <cols>
    <col min="1" max="1" width="28" customWidth="1"/>
    <col min="2" max="2" width="16" customWidth="1"/>
    <col min="3" max="3" width="4" customWidth="1"/>
    <col min="4" max="4" width="29.36328125" customWidth="1"/>
    <col min="5" max="5" width="18" customWidth="1"/>
    <col min="6" max="6" width="4" customWidth="1"/>
    <col min="7" max="9" width="16" customWidth="1"/>
  </cols>
  <sheetData>
    <row r="1" spans="1:9" ht="21" x14ac:dyDescent="0.5">
      <c r="A1" s="15" t="s">
        <v>39</v>
      </c>
      <c r="B1" s="16"/>
      <c r="C1" s="16"/>
      <c r="D1" s="16"/>
      <c r="E1" s="16"/>
      <c r="F1" s="16"/>
      <c r="G1" s="16"/>
      <c r="H1" s="16"/>
      <c r="I1" s="16"/>
    </row>
    <row r="2" spans="1:9" ht="32" customHeight="1" x14ac:dyDescent="0.35">
      <c r="A2" s="19" t="s">
        <v>38</v>
      </c>
      <c r="B2" s="16"/>
      <c r="C2" s="16"/>
      <c r="D2" s="16"/>
      <c r="E2" s="16"/>
      <c r="F2" s="16"/>
      <c r="G2" s="16"/>
      <c r="H2" s="16"/>
      <c r="I2" s="16"/>
    </row>
    <row r="4" spans="1:9" ht="18.5" x14ac:dyDescent="0.45">
      <c r="A4" s="1" t="s">
        <v>0</v>
      </c>
      <c r="D4" s="1" t="s">
        <v>1</v>
      </c>
    </row>
    <row r="5" spans="1:9" x14ac:dyDescent="0.35">
      <c r="A5" t="s">
        <v>2</v>
      </c>
      <c r="B5" s="2">
        <v>50</v>
      </c>
      <c r="D5" t="s">
        <v>3</v>
      </c>
      <c r="E5" s="3">
        <f>B5*1000</f>
        <v>50000</v>
      </c>
    </row>
    <row r="6" spans="1:9" x14ac:dyDescent="0.35">
      <c r="A6" t="s">
        <v>4</v>
      </c>
      <c r="B6" s="4">
        <v>2.2000000000000002</v>
      </c>
      <c r="D6" t="s">
        <v>5</v>
      </c>
      <c r="E6" s="5">
        <f>E5*B6</f>
        <v>110000.00000000001</v>
      </c>
    </row>
    <row r="7" spans="1:9" x14ac:dyDescent="0.35">
      <c r="A7" t="s">
        <v>6</v>
      </c>
      <c r="B7" s="6">
        <v>0.03</v>
      </c>
      <c r="D7" t="s">
        <v>7</v>
      </c>
      <c r="E7" s="5">
        <f>E6*B7</f>
        <v>3300.0000000000005</v>
      </c>
    </row>
    <row r="8" spans="1:9" x14ac:dyDescent="0.35">
      <c r="A8" t="s">
        <v>8</v>
      </c>
      <c r="B8" s="4">
        <v>0.08</v>
      </c>
      <c r="D8" t="s">
        <v>9</v>
      </c>
      <c r="E8" s="5">
        <f>E5*B8</f>
        <v>4000</v>
      </c>
    </row>
    <row r="9" spans="1:9" x14ac:dyDescent="0.35">
      <c r="A9" t="s">
        <v>10</v>
      </c>
      <c r="B9" s="6">
        <v>0.02</v>
      </c>
      <c r="D9" s="7" t="s">
        <v>40</v>
      </c>
      <c r="E9" s="8">
        <f>E7+E8</f>
        <v>7300</v>
      </c>
    </row>
    <row r="10" spans="1:9" x14ac:dyDescent="0.35">
      <c r="D10" t="s">
        <v>11</v>
      </c>
      <c r="E10" s="3">
        <f>E5*B9</f>
        <v>1000</v>
      </c>
    </row>
    <row r="11" spans="1:9" x14ac:dyDescent="0.35">
      <c r="D11" s="7" t="s">
        <v>41</v>
      </c>
      <c r="E11" s="8">
        <f>E10*B6</f>
        <v>2200</v>
      </c>
    </row>
    <row r="12" spans="1:9" x14ac:dyDescent="0.35">
      <c r="A12" s="17" t="s">
        <v>12</v>
      </c>
      <c r="B12" s="16"/>
      <c r="C12" s="16"/>
      <c r="D12" s="16"/>
      <c r="E12" s="16"/>
      <c r="F12" s="16"/>
      <c r="G12" s="16"/>
      <c r="H12" s="16"/>
      <c r="I12" s="16"/>
    </row>
    <row r="14" spans="1:9" ht="18.5" x14ac:dyDescent="0.45">
      <c r="A14" s="1" t="s">
        <v>13</v>
      </c>
    </row>
    <row r="15" spans="1:9" ht="15.5" x14ac:dyDescent="0.35">
      <c r="A15" s="9" t="s">
        <v>14</v>
      </c>
      <c r="B15" s="9" t="s">
        <v>15</v>
      </c>
      <c r="C15" s="9" t="s">
        <v>16</v>
      </c>
      <c r="D15" s="9" t="s">
        <v>17</v>
      </c>
      <c r="E15" s="9" t="s">
        <v>18</v>
      </c>
      <c r="F15" s="9" t="s">
        <v>19</v>
      </c>
      <c r="G15" s="9" t="s">
        <v>20</v>
      </c>
      <c r="H15" s="9" t="s">
        <v>21</v>
      </c>
      <c r="I15" s="9" t="s">
        <v>22</v>
      </c>
    </row>
    <row r="16" spans="1:9" x14ac:dyDescent="0.35">
      <c r="A16" s="10" t="s">
        <v>23</v>
      </c>
      <c r="B16" s="11">
        <v>50</v>
      </c>
      <c r="C16" s="12">
        <v>2.2000000000000002</v>
      </c>
      <c r="D16" s="13">
        <v>0.03</v>
      </c>
      <c r="E16" s="12">
        <v>0.08</v>
      </c>
      <c r="F16" s="13">
        <v>0.02</v>
      </c>
      <c r="G16" s="5">
        <f>B16*1000*C16</f>
        <v>110000.00000000001</v>
      </c>
      <c r="H16" s="5">
        <f>G16*D16+B16*1000*E16</f>
        <v>7300</v>
      </c>
      <c r="I16" s="5">
        <f>B16*1000*F16*C16</f>
        <v>2200</v>
      </c>
    </row>
    <row r="17" spans="1:9" x14ac:dyDescent="0.35">
      <c r="A17" s="10" t="s">
        <v>24</v>
      </c>
      <c r="B17" s="11">
        <v>100</v>
      </c>
      <c r="C17" s="12">
        <v>2.2000000000000002</v>
      </c>
      <c r="D17" s="13">
        <v>0.03</v>
      </c>
      <c r="E17" s="12">
        <v>0.08</v>
      </c>
      <c r="F17" s="13">
        <v>0.02</v>
      </c>
      <c r="G17" s="5">
        <f>B17*1000*C17</f>
        <v>220000.00000000003</v>
      </c>
      <c r="H17" s="5">
        <f>G17*D17+B17*1000*E17</f>
        <v>14600</v>
      </c>
      <c r="I17" s="5">
        <f>B17*1000*F17*C17</f>
        <v>4400</v>
      </c>
    </row>
    <row r="18" spans="1:9" x14ac:dyDescent="0.35">
      <c r="A18" s="10" t="s">
        <v>25</v>
      </c>
      <c r="B18" s="11">
        <v>300</v>
      </c>
      <c r="C18" s="12">
        <v>2.2000000000000002</v>
      </c>
      <c r="D18" s="13">
        <v>0.03</v>
      </c>
      <c r="E18" s="12">
        <v>0.08</v>
      </c>
      <c r="F18" s="13">
        <v>0.02</v>
      </c>
      <c r="G18" s="5">
        <f>B18*1000*C18</f>
        <v>660000</v>
      </c>
      <c r="H18" s="5">
        <f>G18*D18+B18*1000*E18</f>
        <v>43800</v>
      </c>
      <c r="I18" s="5">
        <f>B18*1000*F18*C18</f>
        <v>13200.000000000002</v>
      </c>
    </row>
    <row r="21" spans="1:9" x14ac:dyDescent="0.35">
      <c r="A21" s="18" t="s">
        <v>26</v>
      </c>
      <c r="B21" s="16"/>
      <c r="C21" s="16"/>
      <c r="D21" s="16"/>
      <c r="E21" s="16"/>
      <c r="F21" s="16"/>
      <c r="G21" s="16"/>
      <c r="H21" s="16"/>
      <c r="I21" s="16"/>
    </row>
  </sheetData>
  <mergeCells count="4">
    <mergeCell ref="A1:I1"/>
    <mergeCell ref="A12:I12"/>
    <mergeCell ref="A21:I21"/>
    <mergeCell ref="A2:I2"/>
  </mergeCells>
  <conditionalFormatting sqref="E9">
    <cfRule type="cellIs" dxfId="1" priority="1" operator="greaterThan">
      <formula>10000</formula>
    </cfRule>
  </conditionalFormatting>
  <conditionalFormatting sqref="E11">
    <cfRule type="cellIs" dxfId="0" priority="2" operator="greaterThan">
      <formula>5000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/>
  </sheetViews>
  <sheetFormatPr defaultRowHeight="14.5" x14ac:dyDescent="0.35"/>
  <cols>
    <col min="1" max="1" width="30" customWidth="1"/>
    <col min="2" max="2" width="70" customWidth="1"/>
  </cols>
  <sheetData>
    <row r="1" spans="1:2" ht="18.5" x14ac:dyDescent="0.45">
      <c r="A1" s="1" t="s">
        <v>27</v>
      </c>
      <c r="B1" s="1" t="s">
        <v>28</v>
      </c>
    </row>
    <row r="2" spans="1:2" x14ac:dyDescent="0.35">
      <c r="A2" s="10" t="s">
        <v>5</v>
      </c>
      <c r="B2" s="14" t="s">
        <v>29</v>
      </c>
    </row>
    <row r="3" spans="1:2" x14ac:dyDescent="0.35">
      <c r="A3" s="10" t="s">
        <v>7</v>
      </c>
      <c r="B3" s="14" t="s">
        <v>30</v>
      </c>
    </row>
    <row r="4" spans="1:2" x14ac:dyDescent="0.35">
      <c r="A4" s="10" t="s">
        <v>9</v>
      </c>
      <c r="B4" s="14" t="s">
        <v>31</v>
      </c>
    </row>
    <row r="5" spans="1:2" x14ac:dyDescent="0.35">
      <c r="A5" s="10" t="s">
        <v>32</v>
      </c>
      <c r="B5" s="14" t="s">
        <v>33</v>
      </c>
    </row>
    <row r="6" spans="1:2" x14ac:dyDescent="0.35">
      <c r="A6" s="10" t="s">
        <v>34</v>
      </c>
      <c r="B6" s="14" t="s">
        <v>35</v>
      </c>
    </row>
    <row r="7" spans="1:2" x14ac:dyDescent="0.35">
      <c r="A7" s="10" t="s">
        <v>36</v>
      </c>
      <c r="B7" s="14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f414e8-7efe-44e3-ae4e-6b22d138579e">
      <Terms xmlns="http://schemas.microsoft.com/office/infopath/2007/PartnerControls"/>
    </lcf76f155ced4ddcb4097134ff3c332f>
    <TaxCatchAll xmlns="9109db44-35c9-4dfa-8f55-f21c0cb718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73F3348082DF4088C86B770B7D7AC3" ma:contentTypeVersion="15" ma:contentTypeDescription="Skapa ett nytt dokument." ma:contentTypeScope="" ma:versionID="4b8a47173a37079626f36cf24cb54370">
  <xsd:schema xmlns:xsd="http://www.w3.org/2001/XMLSchema" xmlns:xs="http://www.w3.org/2001/XMLSchema" xmlns:p="http://schemas.microsoft.com/office/2006/metadata/properties" xmlns:ns2="85f414e8-7efe-44e3-ae4e-6b22d138579e" xmlns:ns3="9109db44-35c9-4dfa-8f55-f21c0cb71832" targetNamespace="http://schemas.microsoft.com/office/2006/metadata/properties" ma:root="true" ma:fieldsID="dbda503dac10db0e56c48927b98dde7c" ns2:_="" ns3:_="">
    <xsd:import namespace="85f414e8-7efe-44e3-ae4e-6b22d138579e"/>
    <xsd:import namespace="9109db44-35c9-4dfa-8f55-f21c0cb71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14e8-7efe-44e3-ae4e-6b22d1385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7dd89616-e8dd-4ea7-a605-81460c2c9d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9db44-35c9-4dfa-8f55-f21c0cb7183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78f17e0-f5f0-4309-ad46-8539045084f3}" ma:internalName="TaxCatchAll" ma:showField="CatchAllData" ma:web="9109db44-35c9-4dfa-8f55-f21c0cb71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E70DE-BB17-413A-9696-DD7E9A685ED0}">
  <ds:schemaRefs>
    <ds:schemaRef ds:uri="http://schemas.microsoft.com/office/2006/metadata/properties"/>
    <ds:schemaRef ds:uri="http://schemas.microsoft.com/office/infopath/2007/PartnerControls"/>
    <ds:schemaRef ds:uri="85f414e8-7efe-44e3-ae4e-6b22d138579e"/>
    <ds:schemaRef ds:uri="9109db44-35c9-4dfa-8f55-f21c0cb71832"/>
  </ds:schemaRefs>
</ds:datastoreItem>
</file>

<file path=customXml/itemProps2.xml><?xml version="1.0" encoding="utf-8"?>
<ds:datastoreItem xmlns:ds="http://schemas.openxmlformats.org/officeDocument/2006/customXml" ds:itemID="{D5F895ED-B0F2-40E6-A162-6EA58BD9FC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B9ED9F-F0C3-482A-96F4-88B62AC4B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14e8-7efe-44e3-ae4e-6b22d138579e"/>
    <ds:schemaRef ds:uri="9109db44-35c9-4dfa-8f55-f21c0cb71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Kalkylator</vt:lpstr>
      <vt:lpstr>Formler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Atkins</dc:creator>
  <cp:lastModifiedBy>Anna Atkins</cp:lastModifiedBy>
  <dcterms:created xsi:type="dcterms:W3CDTF">2026-04-01T11:46:20Z</dcterms:created>
  <dcterms:modified xsi:type="dcterms:W3CDTF">2026-04-07T09:11:53Z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0x0101004E73F3348082DF4088C86B770B7D7AC3</vt:lpwstr>
  </property>
  <property fmtid="{D5CDD505-2E9C-101B-9397-08002B2CF9AE}" pid="3" name="MediaServiceImageTags">
    <vt:lpwstr/>
  </property>
</Properties>
</file>